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6" activeTab="0"/>
  </bookViews>
  <sheets>
    <sheet name="活動計算書" sheetId="1" r:id="rId1"/>
  </sheets>
  <definedNames>
    <definedName name="_xlnm.Print_Area" localSheetId="0">'活動計算書'!$A$1:$F$85</definedName>
  </definedNames>
  <calcPr fullCalcOnLoad="1"/>
</workbook>
</file>

<file path=xl/sharedStrings.xml><?xml version="1.0" encoding="utf-8"?>
<sst xmlns="http://schemas.openxmlformats.org/spreadsheetml/2006/main" count="109" uniqueCount="62">
  <si>
    <t>特定非営利活動法人　アマモ種子バンク</t>
  </si>
  <si>
    <t>科目</t>
  </si>
  <si>
    <t>金額</t>
  </si>
  <si>
    <t>　</t>
  </si>
  <si>
    <t xml:space="preserve"> </t>
  </si>
  <si>
    <t>（資金収支の部）</t>
  </si>
  <si>
    <t>Ⅰ　経常収入の部</t>
  </si>
  <si>
    <t>　　１　会費・入会金収入</t>
  </si>
  <si>
    <t>　　　　　入会金</t>
  </si>
  <si>
    <t>　　２　寄附金収入</t>
  </si>
  <si>
    <t>　　　　　寄附金</t>
  </si>
  <si>
    <t>　　４　事業収入</t>
  </si>
  <si>
    <t>　　　事業Ⅰ アマモ種子の採取および保存事業収入</t>
  </si>
  <si>
    <t>　　　事業Ⅱ アマモ場造成に係わる調査、研究、開発事業収入</t>
  </si>
  <si>
    <t>　　　事業Ⅲ アマモ場造成に係わる調査、研究の助成および支援事業収入</t>
  </si>
  <si>
    <t>　　　事業Ⅳ アマモ場造成の普及および啓蒙事業収入</t>
  </si>
  <si>
    <t>　　　事業Ⅴ 国内外の環境関係諸団体との交流および事業協力収入</t>
  </si>
  <si>
    <r>
      <t xml:space="preserve">　　　事業Ⅵ </t>
    </r>
    <r>
      <rPr>
        <sz val="8"/>
        <rFont val="ＭＳ Ｐゴシック"/>
        <family val="3"/>
      </rPr>
      <t>アマモ場造成に係わる国、地方公共団体および民間からの受託事業収入</t>
    </r>
  </si>
  <si>
    <t>　　　事業Ⅶ その他関連する環境保全活動事業収入</t>
  </si>
  <si>
    <t>　　５　雑収入</t>
  </si>
  <si>
    <t>　　　　　受取利息</t>
  </si>
  <si>
    <t>　　　　　雑収入</t>
  </si>
  <si>
    <t>経常収入合計</t>
  </si>
  <si>
    <t>Ⅱ　経常支出の部　</t>
  </si>
  <si>
    <t>　　１　事業費</t>
  </si>
  <si>
    <t>　　　(1)人件費</t>
  </si>
  <si>
    <t>　　　　　　給料手当</t>
  </si>
  <si>
    <t>　　　　　　諸謝金</t>
  </si>
  <si>
    <t>　　　　　　人件費計</t>
  </si>
  <si>
    <t>　　　(2)その他経費</t>
  </si>
  <si>
    <t>　　　　　　会議費</t>
  </si>
  <si>
    <t>　　　　　　旅費交通費</t>
  </si>
  <si>
    <t>　　　　　　通信運搬費</t>
  </si>
  <si>
    <t>　　　　　　什器備品費</t>
  </si>
  <si>
    <t>　　　　　　消耗什器備品費</t>
  </si>
  <si>
    <t>　　　　　　消耗品費</t>
  </si>
  <si>
    <t>　　　　　　印刷費</t>
  </si>
  <si>
    <t>　　　　　　燃料費</t>
  </si>
  <si>
    <t>　　　　　　光熱水料費</t>
  </si>
  <si>
    <t>　　　　　　賃貸料</t>
  </si>
  <si>
    <t>　　　　　　保険料</t>
  </si>
  <si>
    <t>　　　　　　租税公課</t>
  </si>
  <si>
    <t>　　　　　　会費</t>
  </si>
  <si>
    <t>　　　　　　支払利息</t>
  </si>
  <si>
    <t>　　　　　　委託費</t>
  </si>
  <si>
    <t>　　　　　　雑費</t>
  </si>
  <si>
    <t>　　　　　　寄附金</t>
  </si>
  <si>
    <t>　　　　　　福利厚生費</t>
  </si>
  <si>
    <t>　　　　　　未払金</t>
  </si>
  <si>
    <t>　　　　　　減価償却費</t>
  </si>
  <si>
    <t>　　　　　　その他経費計</t>
  </si>
  <si>
    <t>　　　　事業費計</t>
  </si>
  <si>
    <t>　　２　管理費</t>
  </si>
  <si>
    <t>　　　　管理費計</t>
  </si>
  <si>
    <t>経常支出合計</t>
  </si>
  <si>
    <t>　　当期正味財産増減額</t>
  </si>
  <si>
    <t>　　前期繰越正味財産額</t>
  </si>
  <si>
    <t>　　次期繰越正味財産額</t>
  </si>
  <si>
    <t xml:space="preserve"> </t>
  </si>
  <si>
    <t>　　３　補助金･助成金収入</t>
  </si>
  <si>
    <t>　　　　　補助金･助成金</t>
  </si>
  <si>
    <r>
      <t>2022年度活動計算書</t>
    </r>
    <r>
      <rPr>
        <b/>
        <sz val="12"/>
        <rFont val="ＭＳ Ｐゴシック"/>
        <family val="3"/>
      </rPr>
      <t>　（2022年4月1日～2023年3月31日）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</si>
</sst>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82">
      <selection activeCell="C101" sqref="C101"/>
    </sheetView>
  </sheetViews>
  <sheetFormatPr defaultColWidth="9.00390625" defaultRowHeight="13.5"/>
  <cols>
    <col min="1" max="1" width="18.125" style="0" customWidth="1"/>
    <col min="2" max="2" width="9.00390625" style="0" customWidth="1"/>
    <col min="3" max="3" width="35.50390625" style="0" customWidth="1"/>
    <col min="4" max="4" width="11.375" style="0" customWidth="1"/>
    <col min="5" max="6" width="12.25390625" style="0" customWidth="1"/>
    <col min="7" max="7" width="10.25390625" style="0" bestFit="1" customWidth="1"/>
    <col min="8" max="8" width="9.25390625" style="0" bestFit="1" customWidth="1"/>
  </cols>
  <sheetData>
    <row r="1" spans="1:6" ht="15.75">
      <c r="A1" s="18" t="s">
        <v>61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ht="15" customHeight="1">
      <c r="A3" s="2"/>
      <c r="B3" s="2"/>
      <c r="C3" s="2"/>
      <c r="D3" s="19" t="s">
        <v>0</v>
      </c>
      <c r="E3" s="19"/>
      <c r="F3" s="19"/>
    </row>
    <row r="4" spans="1:6" ht="15" customHeight="1">
      <c r="A4" s="20" t="s">
        <v>1</v>
      </c>
      <c r="B4" s="20"/>
      <c r="C4" s="20"/>
      <c r="D4" s="21" t="s">
        <v>2</v>
      </c>
      <c r="E4" s="20"/>
      <c r="F4" s="20"/>
    </row>
    <row r="5" spans="1:6" ht="15" customHeight="1">
      <c r="A5" s="22" t="s">
        <v>5</v>
      </c>
      <c r="B5" s="23"/>
      <c r="C5" s="24"/>
      <c r="D5" s="3"/>
      <c r="E5" s="3"/>
      <c r="F5" s="3"/>
    </row>
    <row r="6" spans="1:6" ht="15" customHeight="1">
      <c r="A6" s="25" t="s">
        <v>6</v>
      </c>
      <c r="B6" s="26"/>
      <c r="C6" s="27"/>
      <c r="D6" s="7"/>
      <c r="E6" s="7"/>
      <c r="F6" s="7"/>
    </row>
    <row r="7" spans="1:6" ht="15" customHeight="1">
      <c r="A7" s="25" t="s">
        <v>7</v>
      </c>
      <c r="B7" s="26"/>
      <c r="C7" s="27"/>
      <c r="D7" s="7"/>
      <c r="E7" s="7"/>
      <c r="F7" s="7"/>
    </row>
    <row r="8" spans="1:6" ht="15" customHeight="1">
      <c r="A8" s="25" t="s">
        <v>8</v>
      </c>
      <c r="B8" s="26"/>
      <c r="C8" s="27"/>
      <c r="D8" s="8">
        <v>0</v>
      </c>
      <c r="E8" s="9">
        <f>D8</f>
        <v>0</v>
      </c>
      <c r="F8" s="9"/>
    </row>
    <row r="9" spans="1:6" ht="15" customHeight="1">
      <c r="A9" s="4" t="s">
        <v>9</v>
      </c>
      <c r="B9" s="5"/>
      <c r="C9" s="6"/>
      <c r="D9" s="9"/>
      <c r="E9" s="9"/>
      <c r="F9" s="9"/>
    </row>
    <row r="10" spans="1:6" ht="15" customHeight="1">
      <c r="A10" s="4" t="s">
        <v>10</v>
      </c>
      <c r="B10" s="5"/>
      <c r="C10" s="6"/>
      <c r="D10" s="8">
        <v>650000</v>
      </c>
      <c r="E10" s="9">
        <f>SUM(D10:D10)</f>
        <v>650000</v>
      </c>
      <c r="F10" s="9"/>
    </row>
    <row r="11" spans="1:6" ht="15" customHeight="1">
      <c r="A11" s="25" t="s">
        <v>59</v>
      </c>
      <c r="B11" s="26"/>
      <c r="C11" s="27"/>
      <c r="D11" s="9"/>
      <c r="E11" s="9"/>
      <c r="F11" s="9"/>
    </row>
    <row r="12" spans="1:6" ht="15" customHeight="1">
      <c r="A12" s="4" t="s">
        <v>60</v>
      </c>
      <c r="B12" s="5"/>
      <c r="C12" s="6"/>
      <c r="D12" s="8">
        <v>0</v>
      </c>
      <c r="E12" s="9">
        <f>D12</f>
        <v>0</v>
      </c>
      <c r="F12" s="9"/>
    </row>
    <row r="13" spans="1:6" ht="15" customHeight="1">
      <c r="A13" s="25" t="s">
        <v>11</v>
      </c>
      <c r="B13" s="26"/>
      <c r="C13" s="27"/>
      <c r="D13" s="9"/>
      <c r="E13" s="9"/>
      <c r="F13" s="9"/>
    </row>
    <row r="14" spans="1:6" ht="15" customHeight="1">
      <c r="A14" s="25" t="s">
        <v>12</v>
      </c>
      <c r="B14" s="26"/>
      <c r="C14" s="27"/>
      <c r="D14" s="9">
        <v>244332</v>
      </c>
      <c r="E14" s="9" t="s">
        <v>3</v>
      </c>
      <c r="F14" s="9"/>
    </row>
    <row r="15" spans="1:6" ht="15" customHeight="1">
      <c r="A15" s="25" t="s">
        <v>13</v>
      </c>
      <c r="B15" s="26"/>
      <c r="C15" s="27"/>
      <c r="D15" s="9">
        <v>0</v>
      </c>
      <c r="E15" s="9"/>
      <c r="F15" s="9"/>
    </row>
    <row r="16" spans="1:6" ht="15" customHeight="1">
      <c r="A16" s="25" t="s">
        <v>14</v>
      </c>
      <c r="B16" s="26"/>
      <c r="C16" s="27"/>
      <c r="D16" s="9">
        <v>0</v>
      </c>
      <c r="E16" s="9"/>
      <c r="F16" s="9"/>
    </row>
    <row r="17" spans="1:6" ht="15" customHeight="1">
      <c r="A17" s="25" t="s">
        <v>15</v>
      </c>
      <c r="B17" s="26"/>
      <c r="C17" s="27"/>
      <c r="D17" s="9">
        <v>266170</v>
      </c>
      <c r="E17" s="9"/>
      <c r="F17" s="9"/>
    </row>
    <row r="18" spans="1:6" ht="15" customHeight="1">
      <c r="A18" s="25" t="s">
        <v>16</v>
      </c>
      <c r="B18" s="26"/>
      <c r="C18" s="27"/>
      <c r="D18" s="9">
        <v>0</v>
      </c>
      <c r="E18" s="9" t="s">
        <v>3</v>
      </c>
      <c r="F18" s="9"/>
    </row>
    <row r="19" spans="1:6" ht="15" customHeight="1">
      <c r="A19" s="25" t="s">
        <v>17</v>
      </c>
      <c r="B19" s="26"/>
      <c r="C19" s="27"/>
      <c r="D19" s="9">
        <v>1475400</v>
      </c>
      <c r="E19" s="9" t="s">
        <v>3</v>
      </c>
      <c r="F19" s="9"/>
    </row>
    <row r="20" spans="1:6" ht="15" customHeight="1">
      <c r="A20" s="25" t="s">
        <v>18</v>
      </c>
      <c r="B20" s="26"/>
      <c r="C20" s="27"/>
      <c r="D20" s="8">
        <v>0</v>
      </c>
      <c r="E20" s="9">
        <f>SUM(D14:D20)</f>
        <v>1985902</v>
      </c>
      <c r="F20" s="9"/>
    </row>
    <row r="21" spans="1:6" ht="15" customHeight="1">
      <c r="A21" s="25" t="s">
        <v>19</v>
      </c>
      <c r="B21" s="26"/>
      <c r="C21" s="27"/>
      <c r="D21" s="9"/>
      <c r="E21" s="9"/>
      <c r="F21" s="9"/>
    </row>
    <row r="22" spans="1:6" ht="15" customHeight="1">
      <c r="A22" s="4" t="s">
        <v>20</v>
      </c>
      <c r="B22" s="5"/>
      <c r="C22" s="6"/>
      <c r="D22" s="9">
        <v>3</v>
      </c>
      <c r="E22" s="9"/>
      <c r="F22" s="9"/>
    </row>
    <row r="23" spans="1:8" ht="15" customHeight="1">
      <c r="A23" s="25" t="s">
        <v>21</v>
      </c>
      <c r="B23" s="26"/>
      <c r="C23" s="27"/>
      <c r="D23" s="8">
        <v>0</v>
      </c>
      <c r="E23" s="8">
        <f>D22+D23</f>
        <v>3</v>
      </c>
      <c r="F23" s="9"/>
      <c r="H23" t="s">
        <v>3</v>
      </c>
    </row>
    <row r="24" spans="1:6" ht="15" customHeight="1">
      <c r="A24" s="22" t="s">
        <v>22</v>
      </c>
      <c r="B24" s="23"/>
      <c r="C24" s="24"/>
      <c r="D24" s="9"/>
      <c r="E24" s="9"/>
      <c r="F24" s="8">
        <f>SUM(E8:E23)</f>
        <v>2635905</v>
      </c>
    </row>
    <row r="25" spans="1:6" ht="15" customHeight="1">
      <c r="A25" s="25" t="s">
        <v>23</v>
      </c>
      <c r="B25" s="26"/>
      <c r="C25" s="27"/>
      <c r="D25" s="9"/>
      <c r="E25" s="9"/>
      <c r="F25" s="9"/>
    </row>
    <row r="26" spans="1:6" ht="15" customHeight="1">
      <c r="A26" s="25" t="s">
        <v>24</v>
      </c>
      <c r="B26" s="26"/>
      <c r="C26" s="27"/>
      <c r="D26" s="9"/>
      <c r="E26" s="9"/>
      <c r="F26" s="9"/>
    </row>
    <row r="27" spans="1:6" ht="15" customHeight="1">
      <c r="A27" s="25" t="s">
        <v>25</v>
      </c>
      <c r="B27" s="26"/>
      <c r="C27" s="27"/>
      <c r="D27" s="9" t="s">
        <v>4</v>
      </c>
      <c r="E27" s="9" t="s">
        <v>3</v>
      </c>
      <c r="F27" s="9"/>
    </row>
    <row r="28" spans="1:6" ht="15" customHeight="1">
      <c r="A28" s="4" t="s">
        <v>26</v>
      </c>
      <c r="B28" s="5"/>
      <c r="C28" s="6"/>
      <c r="D28" s="9">
        <v>710000</v>
      </c>
      <c r="E28" s="9"/>
      <c r="F28" s="9"/>
    </row>
    <row r="29" spans="1:6" ht="15" customHeight="1">
      <c r="A29" s="4" t="s">
        <v>27</v>
      </c>
      <c r="B29" s="5"/>
      <c r="C29" s="6"/>
      <c r="D29" s="8">
        <v>82000</v>
      </c>
      <c r="E29" s="9" t="s">
        <v>3</v>
      </c>
      <c r="F29" s="9"/>
    </row>
    <row r="30" spans="1:6" ht="15" customHeight="1">
      <c r="A30" s="4" t="s">
        <v>28</v>
      </c>
      <c r="B30" s="5"/>
      <c r="C30" s="6"/>
      <c r="D30" s="10">
        <f>D28+D29</f>
        <v>792000</v>
      </c>
      <c r="E30" s="9"/>
      <c r="F30" s="9"/>
    </row>
    <row r="31" spans="1:6" ht="15" customHeight="1">
      <c r="A31" s="25" t="s">
        <v>29</v>
      </c>
      <c r="B31" s="26"/>
      <c r="C31" s="27"/>
      <c r="D31" s="9" t="s">
        <v>3</v>
      </c>
      <c r="E31" s="9" t="s">
        <v>3</v>
      </c>
      <c r="F31" s="9"/>
    </row>
    <row r="32" spans="1:6" ht="15" customHeight="1">
      <c r="A32" s="4" t="s">
        <v>30</v>
      </c>
      <c r="B32" s="5"/>
      <c r="C32" s="6"/>
      <c r="D32" s="9">
        <v>0</v>
      </c>
      <c r="E32" s="9"/>
      <c r="F32" s="9"/>
    </row>
    <row r="33" spans="1:6" ht="15" customHeight="1">
      <c r="A33" s="25" t="s">
        <v>31</v>
      </c>
      <c r="B33" s="26"/>
      <c r="C33" s="27"/>
      <c r="D33" s="9">
        <v>394600</v>
      </c>
      <c r="E33" s="9"/>
      <c r="F33" s="9"/>
    </row>
    <row r="34" spans="1:6" ht="15" customHeight="1">
      <c r="A34" s="25" t="s">
        <v>32</v>
      </c>
      <c r="B34" s="26"/>
      <c r="C34" s="27"/>
      <c r="D34" s="9">
        <v>166974</v>
      </c>
      <c r="E34" s="9"/>
      <c r="F34" s="9"/>
    </row>
    <row r="35" spans="1:6" ht="15" customHeight="1">
      <c r="A35" s="4" t="s">
        <v>33</v>
      </c>
      <c r="B35" s="5"/>
      <c r="C35" s="6"/>
      <c r="D35" s="9">
        <v>0</v>
      </c>
      <c r="E35" s="9"/>
      <c r="F35" s="9"/>
    </row>
    <row r="36" spans="1:6" ht="15" customHeight="1">
      <c r="A36" s="4" t="s">
        <v>34</v>
      </c>
      <c r="B36" s="5"/>
      <c r="C36" s="6"/>
      <c r="D36" s="9">
        <v>0</v>
      </c>
      <c r="E36" s="9"/>
      <c r="F36" s="9"/>
    </row>
    <row r="37" spans="1:6" ht="15" customHeight="1">
      <c r="A37" s="4" t="s">
        <v>35</v>
      </c>
      <c r="B37" s="5"/>
      <c r="C37" s="6"/>
      <c r="D37" s="9">
        <v>36837</v>
      </c>
      <c r="E37" s="9"/>
      <c r="F37" s="9"/>
    </row>
    <row r="38" spans="1:6" ht="15" customHeight="1">
      <c r="A38" s="4" t="s">
        <v>36</v>
      </c>
      <c r="B38" s="5"/>
      <c r="C38" s="6"/>
      <c r="D38" s="9">
        <v>6319</v>
      </c>
      <c r="E38" s="9"/>
      <c r="F38" s="9"/>
    </row>
    <row r="39" spans="1:6" ht="15" customHeight="1">
      <c r="A39" s="4" t="s">
        <v>37</v>
      </c>
      <c r="B39" s="5"/>
      <c r="C39" s="6"/>
      <c r="D39" s="9">
        <v>37074</v>
      </c>
      <c r="E39" s="9"/>
      <c r="F39" s="9"/>
    </row>
    <row r="40" spans="1:6" ht="15" customHeight="1">
      <c r="A40" s="25" t="s">
        <v>38</v>
      </c>
      <c r="B40" s="26"/>
      <c r="C40" s="27"/>
      <c r="D40" s="9">
        <v>62182</v>
      </c>
      <c r="E40" s="9"/>
      <c r="F40" s="9"/>
    </row>
    <row r="41" spans="1:6" ht="15" customHeight="1">
      <c r="A41" s="25" t="s">
        <v>39</v>
      </c>
      <c r="B41" s="26"/>
      <c r="C41" s="27"/>
      <c r="D41" s="9">
        <v>481151</v>
      </c>
      <c r="E41" s="9"/>
      <c r="F41" s="9"/>
    </row>
    <row r="42" spans="1:6" ht="15" customHeight="1">
      <c r="A42" s="4" t="s">
        <v>40</v>
      </c>
      <c r="B42" s="5"/>
      <c r="C42" s="6"/>
      <c r="D42" s="9">
        <v>41918</v>
      </c>
      <c r="E42" s="9"/>
      <c r="F42" s="9"/>
    </row>
    <row r="43" spans="1:8" ht="15" customHeight="1">
      <c r="A43" s="4" t="s">
        <v>41</v>
      </c>
      <c r="B43" s="5"/>
      <c r="C43" s="6"/>
      <c r="D43" s="9">
        <v>83816</v>
      </c>
      <c r="E43" s="9"/>
      <c r="F43" s="9"/>
      <c r="H43" t="s">
        <v>3</v>
      </c>
    </row>
    <row r="44" spans="1:6" ht="15" customHeight="1">
      <c r="A44" s="4" t="s">
        <v>42</v>
      </c>
      <c r="B44" s="5"/>
      <c r="C44" s="6"/>
      <c r="D44" s="9">
        <v>0</v>
      </c>
      <c r="E44" s="9"/>
      <c r="F44" s="9"/>
    </row>
    <row r="45" spans="1:6" ht="15" customHeight="1">
      <c r="A45" s="25" t="s">
        <v>43</v>
      </c>
      <c r="B45" s="26"/>
      <c r="C45" s="27"/>
      <c r="D45" s="9">
        <v>46698</v>
      </c>
      <c r="E45" s="9"/>
      <c r="F45" s="9"/>
    </row>
    <row r="46" spans="1:6" ht="15" customHeight="1">
      <c r="A46" s="4" t="s">
        <v>44</v>
      </c>
      <c r="B46" s="5"/>
      <c r="C46" s="5"/>
      <c r="D46" s="9">
        <v>193867</v>
      </c>
      <c r="E46" s="9"/>
      <c r="F46" s="9"/>
    </row>
    <row r="47" spans="1:6" ht="15" customHeight="1">
      <c r="A47" s="4" t="s">
        <v>45</v>
      </c>
      <c r="B47" s="5"/>
      <c r="C47" s="6"/>
      <c r="D47" s="9">
        <v>54005</v>
      </c>
      <c r="E47" s="9"/>
      <c r="F47" s="9"/>
    </row>
    <row r="48" spans="1:6" ht="15" customHeight="1">
      <c r="A48" s="4" t="s">
        <v>46</v>
      </c>
      <c r="B48" s="5"/>
      <c r="C48" s="5"/>
      <c r="D48" s="9">
        <v>0</v>
      </c>
      <c r="E48" s="9"/>
      <c r="F48" s="9"/>
    </row>
    <row r="49" spans="1:6" ht="15" customHeight="1">
      <c r="A49" s="4" t="s">
        <v>47</v>
      </c>
      <c r="B49" s="5"/>
      <c r="C49" s="5"/>
      <c r="D49" s="9">
        <v>0</v>
      </c>
      <c r="E49" s="9"/>
      <c r="F49" s="9"/>
    </row>
    <row r="50" spans="1:6" ht="15" customHeight="1">
      <c r="A50" s="4" t="s">
        <v>48</v>
      </c>
      <c r="B50" s="5"/>
      <c r="C50" s="5"/>
      <c r="D50" s="9">
        <v>0</v>
      </c>
      <c r="E50" s="9"/>
      <c r="F50" s="9"/>
    </row>
    <row r="51" spans="1:6" ht="15" customHeight="1">
      <c r="A51" s="4" t="s">
        <v>49</v>
      </c>
      <c r="B51" s="5"/>
      <c r="C51" s="5"/>
      <c r="D51" s="11">
        <v>0</v>
      </c>
      <c r="E51" s="9" t="s">
        <v>3</v>
      </c>
      <c r="F51" s="9"/>
    </row>
    <row r="52" spans="1:6" ht="15" customHeight="1">
      <c r="A52" s="4" t="s">
        <v>50</v>
      </c>
      <c r="B52" s="5"/>
      <c r="C52" s="5"/>
      <c r="D52" s="12">
        <f>SUM(D32:D51)</f>
        <v>1605441</v>
      </c>
      <c r="E52" s="9"/>
      <c r="F52" s="9"/>
    </row>
    <row r="53" spans="1:7" ht="15" customHeight="1">
      <c r="A53" s="25" t="s">
        <v>51</v>
      </c>
      <c r="B53" s="26"/>
      <c r="C53" s="27"/>
      <c r="D53" s="9"/>
      <c r="E53" s="9">
        <f>D30+D52</f>
        <v>2397441</v>
      </c>
      <c r="F53" s="9" t="s">
        <v>3</v>
      </c>
      <c r="G53" s="13" t="s">
        <v>3</v>
      </c>
    </row>
    <row r="54" spans="1:8" ht="15" customHeight="1">
      <c r="A54" s="25" t="s">
        <v>52</v>
      </c>
      <c r="B54" s="26"/>
      <c r="C54" s="27"/>
      <c r="D54" s="9"/>
      <c r="E54" s="9"/>
      <c r="F54" s="9"/>
      <c r="H54" s="13" t="s">
        <v>4</v>
      </c>
    </row>
    <row r="55" spans="1:6" ht="15" customHeight="1">
      <c r="A55" s="25" t="s">
        <v>25</v>
      </c>
      <c r="B55" s="26"/>
      <c r="C55" s="27"/>
      <c r="D55" s="9" t="s">
        <v>4</v>
      </c>
      <c r="E55" s="9" t="s">
        <v>3</v>
      </c>
      <c r="F55" s="9"/>
    </row>
    <row r="56" spans="1:6" ht="15" customHeight="1">
      <c r="A56" s="4" t="s">
        <v>26</v>
      </c>
      <c r="B56" s="5"/>
      <c r="C56" s="6"/>
      <c r="D56" s="9">
        <v>0</v>
      </c>
      <c r="E56" s="9"/>
      <c r="F56" s="9"/>
    </row>
    <row r="57" spans="1:6" ht="15" customHeight="1">
      <c r="A57" s="4" t="s">
        <v>27</v>
      </c>
      <c r="B57" s="5"/>
      <c r="C57" s="6"/>
      <c r="D57" s="8">
        <v>0</v>
      </c>
      <c r="E57" s="9" t="s">
        <v>3</v>
      </c>
      <c r="F57" s="9"/>
    </row>
    <row r="58" spans="1:6" ht="15" customHeight="1">
      <c r="A58" s="4" t="s">
        <v>28</v>
      </c>
      <c r="B58" s="5"/>
      <c r="C58" s="6"/>
      <c r="D58" s="10">
        <f>D56+D57</f>
        <v>0</v>
      </c>
      <c r="E58" s="9"/>
      <c r="F58" s="9"/>
    </row>
    <row r="59" spans="1:6" ht="15" customHeight="1">
      <c r="A59" s="25" t="s">
        <v>29</v>
      </c>
      <c r="B59" s="26"/>
      <c r="C59" s="27"/>
      <c r="D59" s="9" t="s">
        <v>4</v>
      </c>
      <c r="E59" s="9" t="s">
        <v>3</v>
      </c>
      <c r="F59" s="9"/>
    </row>
    <row r="60" spans="1:6" ht="15" customHeight="1">
      <c r="A60" s="4" t="s">
        <v>30</v>
      </c>
      <c r="B60" s="5"/>
      <c r="C60" s="6"/>
      <c r="D60" s="9">
        <v>0</v>
      </c>
      <c r="E60" s="9"/>
      <c r="F60" s="9"/>
    </row>
    <row r="61" spans="1:6" ht="15" customHeight="1">
      <c r="A61" s="25" t="s">
        <v>31</v>
      </c>
      <c r="B61" s="26"/>
      <c r="C61" s="27"/>
      <c r="D61" s="9">
        <v>111980</v>
      </c>
      <c r="E61" s="9"/>
      <c r="F61" s="9"/>
    </row>
    <row r="62" spans="1:6" ht="15" customHeight="1">
      <c r="A62" s="25" t="s">
        <v>32</v>
      </c>
      <c r="B62" s="26"/>
      <c r="C62" s="27"/>
      <c r="D62" s="9">
        <v>14825</v>
      </c>
      <c r="E62" s="9"/>
      <c r="F62" s="9"/>
    </row>
    <row r="63" spans="1:6" ht="15" customHeight="1">
      <c r="A63" s="4" t="s">
        <v>33</v>
      </c>
      <c r="B63" s="5"/>
      <c r="C63" s="5"/>
      <c r="D63" s="9">
        <v>0</v>
      </c>
      <c r="E63" s="9"/>
      <c r="F63" s="9"/>
    </row>
    <row r="64" spans="1:6" ht="15" customHeight="1">
      <c r="A64" s="14" t="s">
        <v>34</v>
      </c>
      <c r="B64" s="15"/>
      <c r="C64" s="15"/>
      <c r="D64" s="16">
        <v>0</v>
      </c>
      <c r="E64" s="17" t="s">
        <v>3</v>
      </c>
      <c r="F64" s="7"/>
    </row>
    <row r="65" spans="1:6" ht="15" customHeight="1">
      <c r="A65" s="4" t="s">
        <v>35</v>
      </c>
      <c r="B65" s="5"/>
      <c r="C65" s="6"/>
      <c r="D65" s="9">
        <v>4609</v>
      </c>
      <c r="E65" s="9"/>
      <c r="F65" s="9"/>
    </row>
    <row r="66" spans="1:6" ht="15" customHeight="1">
      <c r="A66" s="4" t="s">
        <v>36</v>
      </c>
      <c r="B66" s="5"/>
      <c r="C66" s="6"/>
      <c r="D66" s="9">
        <v>1998</v>
      </c>
      <c r="E66" s="9"/>
      <c r="F66" s="9"/>
    </row>
    <row r="67" spans="1:6" ht="15" customHeight="1">
      <c r="A67" s="4" t="s">
        <v>37</v>
      </c>
      <c r="B67" s="5"/>
      <c r="C67" s="6"/>
      <c r="D67" s="9">
        <v>10008</v>
      </c>
      <c r="E67" s="9"/>
      <c r="F67" s="9"/>
    </row>
    <row r="68" spans="1:6" ht="15" customHeight="1">
      <c r="A68" s="25" t="s">
        <v>38</v>
      </c>
      <c r="B68" s="26"/>
      <c r="C68" s="27"/>
      <c r="D68" s="9">
        <v>6308</v>
      </c>
      <c r="E68" s="9"/>
      <c r="F68" s="9"/>
    </row>
    <row r="69" spans="1:6" ht="15" customHeight="1">
      <c r="A69" s="25" t="s">
        <v>39</v>
      </c>
      <c r="B69" s="26"/>
      <c r="C69" s="27"/>
      <c r="D69" s="9">
        <v>38685</v>
      </c>
      <c r="E69" s="9"/>
      <c r="F69" s="9"/>
    </row>
    <row r="70" spans="1:6" ht="15" customHeight="1">
      <c r="A70" s="4" t="s">
        <v>40</v>
      </c>
      <c r="B70" s="5"/>
      <c r="C70" s="6"/>
      <c r="D70" s="9">
        <v>1742</v>
      </c>
      <c r="E70" s="9"/>
      <c r="F70" s="9"/>
    </row>
    <row r="71" spans="1:6" ht="15" customHeight="1">
      <c r="A71" s="4" t="s">
        <v>41</v>
      </c>
      <c r="B71" s="5"/>
      <c r="C71" s="6"/>
      <c r="D71" s="9">
        <v>184</v>
      </c>
      <c r="E71" s="9"/>
      <c r="F71" s="9"/>
    </row>
    <row r="72" spans="1:6" ht="15" customHeight="1">
      <c r="A72" s="4" t="s">
        <v>42</v>
      </c>
      <c r="B72" s="5"/>
      <c r="C72" s="6"/>
      <c r="D72" s="9">
        <v>0</v>
      </c>
      <c r="E72" s="9"/>
      <c r="F72" s="9"/>
    </row>
    <row r="73" spans="1:6" ht="15" customHeight="1">
      <c r="A73" s="25" t="s">
        <v>43</v>
      </c>
      <c r="B73" s="26"/>
      <c r="C73" s="27"/>
      <c r="D73" s="9">
        <v>4738</v>
      </c>
      <c r="E73" s="9"/>
      <c r="F73" s="9"/>
    </row>
    <row r="74" spans="1:6" ht="15" customHeight="1">
      <c r="A74" s="4" t="s">
        <v>44</v>
      </c>
      <c r="B74" s="5"/>
      <c r="C74" s="6"/>
      <c r="D74" s="9">
        <v>33550</v>
      </c>
      <c r="E74" s="9"/>
      <c r="F74" s="9"/>
    </row>
    <row r="75" spans="1:6" ht="15" customHeight="1">
      <c r="A75" s="4" t="s">
        <v>45</v>
      </c>
      <c r="B75" s="5"/>
      <c r="C75" s="6"/>
      <c r="D75" s="9">
        <v>10173</v>
      </c>
      <c r="E75" s="9"/>
      <c r="F75" s="9"/>
    </row>
    <row r="76" spans="1:6" ht="15" customHeight="1">
      <c r="A76" s="4" t="s">
        <v>46</v>
      </c>
      <c r="B76" s="5"/>
      <c r="C76" s="5"/>
      <c r="D76" s="9">
        <v>0</v>
      </c>
      <c r="E76" s="9"/>
      <c r="F76" s="9"/>
    </row>
    <row r="77" spans="1:6" ht="15" customHeight="1">
      <c r="A77" s="4" t="s">
        <v>47</v>
      </c>
      <c r="B77" s="5"/>
      <c r="C77" s="5"/>
      <c r="D77" s="9">
        <v>4423</v>
      </c>
      <c r="E77" s="9"/>
      <c r="F77" s="9"/>
    </row>
    <row r="78" spans="1:6" ht="15" customHeight="1">
      <c r="A78" s="4" t="s">
        <v>48</v>
      </c>
      <c r="B78" s="5"/>
      <c r="C78" s="5"/>
      <c r="D78" s="9">
        <v>0</v>
      </c>
      <c r="E78" s="9"/>
      <c r="F78" s="9"/>
    </row>
    <row r="79" spans="1:6" ht="15" customHeight="1">
      <c r="A79" s="4" t="s">
        <v>49</v>
      </c>
      <c r="B79" s="5"/>
      <c r="C79" s="5"/>
      <c r="D79" s="11">
        <v>0</v>
      </c>
      <c r="E79" s="9" t="s">
        <v>3</v>
      </c>
      <c r="F79" s="9"/>
    </row>
    <row r="80" spans="1:6" ht="15" customHeight="1">
      <c r="A80" s="4" t="s">
        <v>50</v>
      </c>
      <c r="B80" s="5"/>
      <c r="C80" s="5"/>
      <c r="D80" s="12">
        <f>SUM(D61:D79)</f>
        <v>243223</v>
      </c>
      <c r="E80" s="9"/>
      <c r="F80" s="9"/>
    </row>
    <row r="81" spans="1:7" ht="15" customHeight="1">
      <c r="A81" s="25" t="s">
        <v>53</v>
      </c>
      <c r="B81" s="26"/>
      <c r="C81" s="27"/>
      <c r="D81" s="9"/>
      <c r="E81" s="8">
        <f>D58+D80</f>
        <v>243223</v>
      </c>
      <c r="F81" s="9" t="s">
        <v>3</v>
      </c>
      <c r="G81" s="13" t="s">
        <v>3</v>
      </c>
    </row>
    <row r="82" spans="1:7" ht="15" customHeight="1">
      <c r="A82" s="22" t="s">
        <v>54</v>
      </c>
      <c r="B82" s="23"/>
      <c r="C82" s="24"/>
      <c r="D82" s="9"/>
      <c r="E82" s="9"/>
      <c r="F82" s="8">
        <f>E53+E81</f>
        <v>2640664</v>
      </c>
      <c r="G82" t="s">
        <v>58</v>
      </c>
    </row>
    <row r="83" spans="1:6" ht="15" customHeight="1">
      <c r="A83" s="25" t="s">
        <v>55</v>
      </c>
      <c r="B83" s="26"/>
      <c r="C83" s="27"/>
      <c r="D83" s="9"/>
      <c r="E83" s="9"/>
      <c r="F83" s="10">
        <f>F24-F82</f>
        <v>-4759</v>
      </c>
    </row>
    <row r="84" spans="1:6" ht="15" customHeight="1">
      <c r="A84" s="25" t="s">
        <v>56</v>
      </c>
      <c r="B84" s="26"/>
      <c r="C84" s="27"/>
      <c r="D84" s="9"/>
      <c r="E84" s="9"/>
      <c r="F84" s="12">
        <v>-1619951</v>
      </c>
    </row>
    <row r="85" spans="1:6" ht="15" customHeight="1">
      <c r="A85" s="28" t="s">
        <v>57</v>
      </c>
      <c r="B85" s="29"/>
      <c r="C85" s="30"/>
      <c r="D85" s="8"/>
      <c r="E85" s="8"/>
      <c r="F85" s="10">
        <f>F83+F84</f>
        <v>-1624710</v>
      </c>
    </row>
  </sheetData>
  <sheetProtection/>
  <mergeCells count="43">
    <mergeCell ref="A85:C85"/>
    <mergeCell ref="A69:C69"/>
    <mergeCell ref="A73:C73"/>
    <mergeCell ref="A81:C81"/>
    <mergeCell ref="A82:C82"/>
    <mergeCell ref="A83:C83"/>
    <mergeCell ref="A84:C84"/>
    <mergeCell ref="A54:C54"/>
    <mergeCell ref="A55:C55"/>
    <mergeCell ref="A59:C59"/>
    <mergeCell ref="A61:C61"/>
    <mergeCell ref="A62:C62"/>
    <mergeCell ref="A68:C68"/>
    <mergeCell ref="A33:C33"/>
    <mergeCell ref="A34:C34"/>
    <mergeCell ref="A40:C40"/>
    <mergeCell ref="A41:C41"/>
    <mergeCell ref="A45:C45"/>
    <mergeCell ref="A53:C53"/>
    <mergeCell ref="A23:C23"/>
    <mergeCell ref="A24:C24"/>
    <mergeCell ref="A25:C25"/>
    <mergeCell ref="A26:C26"/>
    <mergeCell ref="A27:C27"/>
    <mergeCell ref="A31:C31"/>
    <mergeCell ref="A16:C16"/>
    <mergeCell ref="A17:C17"/>
    <mergeCell ref="A18:C18"/>
    <mergeCell ref="A19:C19"/>
    <mergeCell ref="A20:C20"/>
    <mergeCell ref="A21:C21"/>
    <mergeCell ref="A7:C7"/>
    <mergeCell ref="A8:C8"/>
    <mergeCell ref="A11:C11"/>
    <mergeCell ref="A13:C13"/>
    <mergeCell ref="A14:C14"/>
    <mergeCell ref="A15:C15"/>
    <mergeCell ref="A1:F1"/>
    <mergeCell ref="D3:F3"/>
    <mergeCell ref="A4:C4"/>
    <mergeCell ref="D4:F4"/>
    <mergeCell ref="A5:C5"/>
    <mergeCell ref="A6:C6"/>
  </mergeCells>
  <printOptions/>
  <pageMargins left="0.3937007874015748" right="0.1968503937007874" top="0.7874015748031497" bottom="0.6889763779527559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amamo shushi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 Toshiharu</dc:creator>
  <cp:keywords/>
  <dc:description/>
  <cp:lastModifiedBy>ユーザー</cp:lastModifiedBy>
  <cp:lastPrinted>2023-04-20T04:40:46Z</cp:lastPrinted>
  <dcterms:created xsi:type="dcterms:W3CDTF">2003-04-07T03:55:47Z</dcterms:created>
  <dcterms:modified xsi:type="dcterms:W3CDTF">2023-09-05T00:01:16Z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